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1\ANUARIO 2021\economia\Cuadros\intermediación financiera\"/>
    </mc:Choice>
  </mc:AlternateContent>
  <bookViews>
    <workbookView xWindow="0" yWindow="0" windowWidth="28800" windowHeight="12330"/>
  </bookViews>
  <sheets>
    <sheet name="Préstamos PBA" sheetId="1" r:id="rId1"/>
  </sheets>
  <definedNames>
    <definedName name="_xlnm._FilterDatabase" localSheetId="0" hidden="1">'Préstamos PBA'!$A$7:$A$142</definedName>
    <definedName name="_xlnm.Print_Area" localSheetId="0">'Préstamos PBA'!$A$1:$D$147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G82" i="1" l="1"/>
  <c r="E143" i="1" l="1"/>
  <c r="D143" i="1"/>
  <c r="B6" i="1" l="1"/>
</calcChain>
</file>

<file path=xl/sharedStrings.xml><?xml version="1.0" encoding="utf-8"?>
<sst xmlns="http://schemas.openxmlformats.org/spreadsheetml/2006/main" count="278" uniqueCount="144">
  <si>
    <t>ALMIRANTE BROWN</t>
  </si>
  <si>
    <t>ARRECIFES</t>
  </si>
  <si>
    <t>AVELLANEDA</t>
  </si>
  <si>
    <t>CAÑUELAS</t>
  </si>
  <si>
    <t>EZEIZA</t>
  </si>
  <si>
    <t>FLORENCIO VARELA</t>
  </si>
  <si>
    <t>HURLINGHAM</t>
  </si>
  <si>
    <t>LA PLATA</t>
  </si>
  <si>
    <t>LEANDRO N. ALEM</t>
  </si>
  <si>
    <t>LOMAS DE ZAMORA</t>
  </si>
  <si>
    <t>MAGDALENA</t>
  </si>
  <si>
    <t>MALVINAS ARGENTINAS</t>
  </si>
  <si>
    <t>MERLO</t>
  </si>
  <si>
    <t>MONTE HERMOSO</t>
  </si>
  <si>
    <t>MORENO</t>
  </si>
  <si>
    <t>PILAR</t>
  </si>
  <si>
    <t>PUNTA INDIO</t>
  </si>
  <si>
    <t>QUILMES</t>
  </si>
  <si>
    <t>SAN FERNANDO</t>
  </si>
  <si>
    <t>SAN ISIDRO</t>
  </si>
  <si>
    <t>SAN MIGUEL</t>
  </si>
  <si>
    <t>SAN VICENTE</t>
  </si>
  <si>
    <t>TIGRE</t>
  </si>
  <si>
    <t>TRENQUE LAUQUEN</t>
  </si>
  <si>
    <t>TRES ARROYOS</t>
  </si>
  <si>
    <t>TRES DE FEBRERO</t>
  </si>
  <si>
    <t>VILLA GESELL</t>
  </si>
  <si>
    <t>VILLARINO</t>
  </si>
  <si>
    <t>CORONEL DE MARINA L. ROSALES</t>
  </si>
  <si>
    <t>ESTEBAN ECHEVERRÍA</t>
  </si>
  <si>
    <t xml:space="preserve">GENERAL SAN MARTÍN </t>
  </si>
  <si>
    <t>ITUZAINGÓ</t>
  </si>
  <si>
    <t>JOSÉ C. PAZ</t>
  </si>
  <si>
    <t>MORÓN</t>
  </si>
  <si>
    <t>PRESIDENTE PERÓN</t>
  </si>
  <si>
    <t>25 DE MAYO</t>
  </si>
  <si>
    <t>VICENTE LÓPEZ</t>
  </si>
  <si>
    <t>ZÁRATE</t>
  </si>
  <si>
    <t>Municipio</t>
  </si>
  <si>
    <t>ADOLFO ALSINA</t>
  </si>
  <si>
    <t xml:space="preserve">ALBERTI </t>
  </si>
  <si>
    <t>AYACUCHO</t>
  </si>
  <si>
    <t>AZUL</t>
  </si>
  <si>
    <t>BAHÍA BLANCA</t>
  </si>
  <si>
    <t>BALCARCE</t>
  </si>
  <si>
    <t>BARADERO</t>
  </si>
  <si>
    <t xml:space="preserve">BENITO JUÁREZ </t>
  </si>
  <si>
    <t xml:space="preserve">BOLÍVAR </t>
  </si>
  <si>
    <t>BRANDSEN</t>
  </si>
  <si>
    <t xml:space="preserve">CAPITÁN SARMIENTO </t>
  </si>
  <si>
    <t>CARLOS CASARES</t>
  </si>
  <si>
    <t>CARLOS TEJEDOR</t>
  </si>
  <si>
    <t>CASTELLI</t>
  </si>
  <si>
    <t xml:space="preserve">CHASCOMÚS </t>
  </si>
  <si>
    <t xml:space="preserve">COLÓN </t>
  </si>
  <si>
    <t>CORONEL PRINGLES</t>
  </si>
  <si>
    <t>CORONEL SUÁREZ</t>
  </si>
  <si>
    <t>DAIREAUX</t>
  </si>
  <si>
    <t>ENSENADA</t>
  </si>
  <si>
    <t xml:space="preserve">EXALTACIÓN DE LA CRUZ </t>
  </si>
  <si>
    <t>FLORENTINO AMEGHINO</t>
  </si>
  <si>
    <t>GENERAL ALVARADO</t>
  </si>
  <si>
    <t>GENERAL ALVEAR</t>
  </si>
  <si>
    <t>GENERAL ARENALES</t>
  </si>
  <si>
    <t>GENERAL BELGRANO</t>
  </si>
  <si>
    <t>GENERAL JUAN MADARIAGA</t>
  </si>
  <si>
    <t>GENERAL PINTO</t>
  </si>
  <si>
    <t>GENERAL PUEYRREDON</t>
  </si>
  <si>
    <t xml:space="preserve">GENERAL RODRÍGUEZ </t>
  </si>
  <si>
    <t>GENERAL VIAMONTE</t>
  </si>
  <si>
    <t>GENERAL VILLEGAS</t>
  </si>
  <si>
    <t>GUAMINÍ</t>
  </si>
  <si>
    <t xml:space="preserve">JUNÍN </t>
  </si>
  <si>
    <t>LA COSTA</t>
  </si>
  <si>
    <t>LAS FLORES</t>
  </si>
  <si>
    <t>MAR CHIQUITA</t>
  </si>
  <si>
    <t>MARCOS PAZ</t>
  </si>
  <si>
    <t>MERCEDES</t>
  </si>
  <si>
    <t>NECOCHEA</t>
  </si>
  <si>
    <t>9 DE JULIO</t>
  </si>
  <si>
    <t xml:space="preserve">OLAVARRÍA </t>
  </si>
  <si>
    <t>PEHUAJÓ</t>
  </si>
  <si>
    <t>PILA</t>
  </si>
  <si>
    <t>PUAN</t>
  </si>
  <si>
    <t>SAAVEDRA</t>
  </si>
  <si>
    <t>SALLIQUELÓ</t>
  </si>
  <si>
    <t>SAN ANTONIO DE ARECO</t>
  </si>
  <si>
    <t>SAN CAYETANO</t>
  </si>
  <si>
    <t>SUIPACHA</t>
  </si>
  <si>
    <t>TANDIL</t>
  </si>
  <si>
    <t>TAPALQUÉ</t>
  </si>
  <si>
    <t>TORDILLO</t>
  </si>
  <si>
    <t>BERAZATEGUI</t>
  </si>
  <si>
    <t>BERISSO</t>
  </si>
  <si>
    <t>BRAGADO</t>
  </si>
  <si>
    <t>CAMPANA</t>
  </si>
  <si>
    <t>CARMEN DE ARECO</t>
  </si>
  <si>
    <t>CHACABUCO</t>
  </si>
  <si>
    <t>CHIVILCOY</t>
  </si>
  <si>
    <t>CORONEL DORREGO</t>
  </si>
  <si>
    <t>DOLORES</t>
  </si>
  <si>
    <t>ESCOBAR</t>
  </si>
  <si>
    <t>GENERAL GUIDO</t>
  </si>
  <si>
    <t>GENERAL LAS HERAS</t>
  </si>
  <si>
    <t>GENERAL LAVALLE</t>
  </si>
  <si>
    <t>GENERAL PAZ</t>
  </si>
  <si>
    <t>HIPÓLITO YRIGOYEN</t>
  </si>
  <si>
    <t>LA MATANZA</t>
  </si>
  <si>
    <t>LAPRIDA</t>
  </si>
  <si>
    <t>LOBERÍA</t>
  </si>
  <si>
    <t>LUJÁN</t>
  </si>
  <si>
    <t>MAIPÚ</t>
  </si>
  <si>
    <t>MONTE</t>
  </si>
  <si>
    <t>NAVARRO</t>
  </si>
  <si>
    <t>PATAGONES</t>
  </si>
  <si>
    <t>PELLEGRINI</t>
  </si>
  <si>
    <t>PINAMAR</t>
  </si>
  <si>
    <t>RAMALLO</t>
  </si>
  <si>
    <t>RAUCH</t>
  </si>
  <si>
    <t>RIVADAVIA</t>
  </si>
  <si>
    <t>ROJAS</t>
  </si>
  <si>
    <t>ROQUE PÉREZ</t>
  </si>
  <si>
    <t>SALADILLO</t>
  </si>
  <si>
    <t>SALTO</t>
  </si>
  <si>
    <t>SAN ANDRÉS DE GILES</t>
  </si>
  <si>
    <t>SAN NICOLÁS</t>
  </si>
  <si>
    <t>SAN PEDRO</t>
  </si>
  <si>
    <t>TORNQUIST</t>
  </si>
  <si>
    <t>TRES LOMAS</t>
  </si>
  <si>
    <t>LINCOLN</t>
  </si>
  <si>
    <t>LOBOS</t>
  </si>
  <si>
    <t>PERGAMINO</t>
  </si>
  <si>
    <t>GENERAL LA MADRID</t>
  </si>
  <si>
    <t>LANUS</t>
  </si>
  <si>
    <t>s</t>
  </si>
  <si>
    <t>Total Provincia</t>
  </si>
  <si>
    <t>LEZAMA</t>
  </si>
  <si>
    <t>en miles de $</t>
  </si>
  <si>
    <t>ADOLFO GONZÁLES CHAVES</t>
  </si>
  <si>
    <r>
      <t xml:space="preserve">SIN ESPECIFICAR </t>
    </r>
    <r>
      <rPr>
        <vertAlign val="superscript"/>
        <sz val="10"/>
        <rFont val="Calibri"/>
        <family val="2"/>
        <scheme val="minor"/>
      </rPr>
      <t>(*)</t>
    </r>
  </si>
  <si>
    <r>
      <rPr>
        <b/>
        <vertAlign val="superscript"/>
        <sz val="8"/>
        <rFont val="Calibri"/>
        <family val="2"/>
        <scheme val="minor"/>
      </rPr>
      <t>(*)</t>
    </r>
    <r>
      <rPr>
        <sz val="8"/>
        <rFont val="Calibri"/>
        <family val="2"/>
        <scheme val="minor"/>
      </rPr>
      <t xml:space="preserve"> se incluyen los datos de partidos con datos confidenciales.</t>
    </r>
  </si>
  <si>
    <r>
      <t>Fuente:</t>
    </r>
    <r>
      <rPr>
        <sz val="8"/>
        <rFont val="Calibri"/>
        <family val="2"/>
        <scheme val="minor"/>
      </rPr>
      <t xml:space="preserve"> Banco Central de la República Argentina.</t>
    </r>
  </si>
  <si>
    <r>
      <t>Elaboración:</t>
    </r>
    <r>
      <rPr>
        <sz val="8"/>
        <rFont val="Calibri"/>
        <family val="2"/>
        <scheme val="minor"/>
      </rPr>
      <t xml:space="preserve"> Dirección Provincial de Estadística.</t>
    </r>
  </si>
  <si>
    <t>1. Préstamos de entidades financieras por municipio. Provincia de Buenos Aires. Saldos al cuarto trimestre. Período 2016 - 2020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</si>
</sst>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3838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Porcentaje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13398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8000"/>
      <rgbColor rgb="00CC99FF"/>
      <rgbColor rgb="001339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G149"/>
  <sheetViews>
    <sheetView showGridLines="0" tabSelected="1" workbookViewId="0"/>
  </sheetViews>
  <sheetFormatPr baseColWidth="10" defaultColWidth="11.42578125" defaultRowHeight="18" customHeight="1" x14ac:dyDescent="0.2"/>
  <cols>
    <col min="1" max="1" width="33" style="2" customWidth="1"/>
    <col min="2" max="16384" width="11.42578125" style="2"/>
  </cols>
  <sheetData>
    <row r="1" spans="1:6" ht="18" customHeight="1" x14ac:dyDescent="0.2">
      <c r="A1" s="1" t="s">
        <v>143</v>
      </c>
    </row>
    <row r="2" spans="1:6" ht="18" customHeight="1" x14ac:dyDescent="0.2">
      <c r="A2" s="21"/>
      <c r="B2" s="22"/>
      <c r="C2" s="22"/>
      <c r="D2" s="22"/>
      <c r="E2" s="22"/>
      <c r="F2" s="22"/>
    </row>
    <row r="3" spans="1:6" ht="18" customHeight="1" x14ac:dyDescent="0.2">
      <c r="A3" s="29" t="s">
        <v>38</v>
      </c>
      <c r="B3" s="18">
        <v>2016</v>
      </c>
      <c r="C3" s="18">
        <v>2017</v>
      </c>
      <c r="D3" s="18">
        <v>2018</v>
      </c>
      <c r="E3" s="24">
        <v>2019</v>
      </c>
      <c r="F3" s="18">
        <v>2020</v>
      </c>
    </row>
    <row r="4" spans="1:6" ht="18" customHeight="1" x14ac:dyDescent="0.2">
      <c r="A4" s="30"/>
      <c r="B4" s="27" t="s">
        <v>137</v>
      </c>
      <c r="C4" s="28"/>
      <c r="D4" s="28"/>
      <c r="E4" s="28"/>
      <c r="F4" s="25"/>
    </row>
    <row r="5" spans="1:6" ht="18" customHeight="1" x14ac:dyDescent="0.2">
      <c r="A5" s="3"/>
      <c r="B5" s="4"/>
      <c r="C5" s="4"/>
      <c r="D5" s="4"/>
      <c r="E5" s="4"/>
      <c r="F5" s="26"/>
    </row>
    <row r="6" spans="1:6" ht="18" customHeight="1" x14ac:dyDescent="0.2">
      <c r="A6" s="19" t="s">
        <v>135</v>
      </c>
      <c r="B6" s="20">
        <f>SUM(B8:B143)</f>
        <v>240032065.57253709</v>
      </c>
      <c r="C6" s="20">
        <v>380662652.9592467</v>
      </c>
      <c r="D6" s="20">
        <v>449950876.32034999</v>
      </c>
      <c r="E6" s="20">
        <v>520484745.08691901</v>
      </c>
      <c r="F6" s="20">
        <v>676620291.47624159</v>
      </c>
    </row>
    <row r="7" spans="1:6" ht="18" customHeight="1" x14ac:dyDescent="0.2">
      <c r="A7" s="23"/>
      <c r="B7" s="5"/>
      <c r="C7" s="5"/>
      <c r="D7" s="5"/>
      <c r="E7" s="5"/>
      <c r="F7" s="5"/>
    </row>
    <row r="8" spans="1:6" ht="18" customHeight="1" x14ac:dyDescent="0.2">
      <c r="A8" s="6" t="s">
        <v>39</v>
      </c>
      <c r="B8" s="8">
        <v>461583.413060516</v>
      </c>
      <c r="C8" s="8">
        <v>848218.60502129013</v>
      </c>
      <c r="D8" s="8">
        <v>966364.49878224544</v>
      </c>
      <c r="E8" s="8">
        <v>915131.87899310375</v>
      </c>
      <c r="F8" s="8">
        <v>1551378.4044723685</v>
      </c>
    </row>
    <row r="9" spans="1:6" ht="18" customHeight="1" x14ac:dyDescent="0.2">
      <c r="A9" s="6" t="s">
        <v>138</v>
      </c>
      <c r="B9" s="8">
        <v>305361.42512019916</v>
      </c>
      <c r="C9" s="8">
        <v>598488.75429166586</v>
      </c>
      <c r="D9" s="8">
        <v>684165.4707995049</v>
      </c>
      <c r="E9" s="8">
        <v>685657.51786745223</v>
      </c>
      <c r="F9" s="8">
        <v>1065925.0247648137</v>
      </c>
    </row>
    <row r="10" spans="1:6" ht="18" customHeight="1" x14ac:dyDescent="0.2">
      <c r="A10" s="6" t="s">
        <v>40</v>
      </c>
      <c r="B10" s="7" t="s">
        <v>134</v>
      </c>
      <c r="C10" s="7" t="s">
        <v>134</v>
      </c>
      <c r="D10" s="7" t="s">
        <v>134</v>
      </c>
      <c r="E10" s="7" t="s">
        <v>134</v>
      </c>
      <c r="F10" s="8" t="s">
        <v>134</v>
      </c>
    </row>
    <row r="11" spans="1:6" ht="18" customHeight="1" x14ac:dyDescent="0.2">
      <c r="A11" s="6" t="s">
        <v>0</v>
      </c>
      <c r="B11" s="8">
        <v>2929742.3798101339</v>
      </c>
      <c r="C11" s="8">
        <v>4762898.9104009811</v>
      </c>
      <c r="D11" s="8">
        <v>5943156.6584941829</v>
      </c>
      <c r="E11" s="8">
        <v>6953162.443706803</v>
      </c>
      <c r="F11" s="8">
        <v>8664120.8535551876</v>
      </c>
    </row>
    <row r="12" spans="1:6" ht="18" customHeight="1" x14ac:dyDescent="0.2">
      <c r="A12" s="6" t="s">
        <v>1</v>
      </c>
      <c r="B12" s="8">
        <v>688605.25565340184</v>
      </c>
      <c r="C12" s="8">
        <v>1036715.7385850915</v>
      </c>
      <c r="D12" s="8">
        <v>1233326.7354865363</v>
      </c>
      <c r="E12" s="8">
        <v>1306557.2286089116</v>
      </c>
      <c r="F12" s="8">
        <v>2029239.5552613144</v>
      </c>
    </row>
    <row r="13" spans="1:6" ht="18" customHeight="1" x14ac:dyDescent="0.2">
      <c r="A13" s="6" t="s">
        <v>2</v>
      </c>
      <c r="B13" s="8">
        <v>7508016.3690043166</v>
      </c>
      <c r="C13" s="8">
        <v>10205860.078204907</v>
      </c>
      <c r="D13" s="8">
        <v>13422168.864057153</v>
      </c>
      <c r="E13" s="8">
        <v>14675150.023646632</v>
      </c>
      <c r="F13" s="8">
        <v>16509343.376802219</v>
      </c>
    </row>
    <row r="14" spans="1:6" ht="18" customHeight="1" x14ac:dyDescent="0.2">
      <c r="A14" s="6" t="s">
        <v>41</v>
      </c>
      <c r="B14" s="7" t="s">
        <v>134</v>
      </c>
      <c r="C14" s="7" t="s">
        <v>134</v>
      </c>
      <c r="D14" s="7" t="s">
        <v>134</v>
      </c>
      <c r="E14" s="7" t="s">
        <v>134</v>
      </c>
      <c r="F14" s="8" t="s">
        <v>134</v>
      </c>
    </row>
    <row r="15" spans="1:6" ht="18" customHeight="1" x14ac:dyDescent="0.2">
      <c r="A15" s="6" t="s">
        <v>42</v>
      </c>
      <c r="B15" s="8">
        <v>1172058.9634247553</v>
      </c>
      <c r="C15" s="8">
        <v>2231331.8297624914</v>
      </c>
      <c r="D15" s="8">
        <v>2481481.7950184392</v>
      </c>
      <c r="E15" s="8">
        <v>2887606.3658143952</v>
      </c>
      <c r="F15" s="8">
        <v>3915063.0802153116</v>
      </c>
    </row>
    <row r="16" spans="1:6" ht="18" customHeight="1" x14ac:dyDescent="0.2">
      <c r="A16" s="6" t="s">
        <v>43</v>
      </c>
      <c r="B16" s="8">
        <v>7104382.8789947042</v>
      </c>
      <c r="C16" s="8">
        <v>13209851.946991751</v>
      </c>
      <c r="D16" s="8">
        <v>17959360.58948791</v>
      </c>
      <c r="E16" s="8">
        <v>18929138.410544641</v>
      </c>
      <c r="F16" s="8">
        <v>24622342.962844543</v>
      </c>
    </row>
    <row r="17" spans="1:6" ht="18" customHeight="1" x14ac:dyDescent="0.2">
      <c r="A17" s="6" t="s">
        <v>44</v>
      </c>
      <c r="B17" s="8">
        <v>921124.33979673195</v>
      </c>
      <c r="C17" s="8">
        <v>1662518.2678839478</v>
      </c>
      <c r="D17" s="8">
        <v>2026662.4190825501</v>
      </c>
      <c r="E17" s="8">
        <v>1955727.9671740788</v>
      </c>
      <c r="F17" s="8">
        <v>3293056.8545606076</v>
      </c>
    </row>
    <row r="18" spans="1:6" ht="18" customHeight="1" x14ac:dyDescent="0.2">
      <c r="A18" s="6" t="s">
        <v>45</v>
      </c>
      <c r="B18" s="8">
        <v>416032.17283493048</v>
      </c>
      <c r="C18" s="8">
        <v>604873.55597699957</v>
      </c>
      <c r="D18" s="8">
        <v>705943.88182849076</v>
      </c>
      <c r="E18" s="8">
        <v>843892.1842528478</v>
      </c>
      <c r="F18" s="8">
        <v>1183332.5902199347</v>
      </c>
    </row>
    <row r="19" spans="1:6" ht="18" customHeight="1" x14ac:dyDescent="0.2">
      <c r="A19" s="6" t="s">
        <v>46</v>
      </c>
      <c r="B19" s="8">
        <v>330933.41279377404</v>
      </c>
      <c r="C19" s="8">
        <v>668224.03942741058</v>
      </c>
      <c r="D19" s="8">
        <v>780145.55940707156</v>
      </c>
      <c r="E19" s="8">
        <v>754583.36524704657</v>
      </c>
      <c r="F19" s="8">
        <v>906217.52419845038</v>
      </c>
    </row>
    <row r="20" spans="1:6" ht="18" customHeight="1" x14ac:dyDescent="0.2">
      <c r="A20" s="6" t="s">
        <v>92</v>
      </c>
      <c r="B20" s="8">
        <v>1631310.6387188903</v>
      </c>
      <c r="C20" s="8">
        <v>2633212.2855890351</v>
      </c>
      <c r="D20" s="8">
        <v>3056854.6645325781</v>
      </c>
      <c r="E20" s="8">
        <v>4246228.7659507375</v>
      </c>
      <c r="F20" s="8">
        <v>4762880.7584021101</v>
      </c>
    </row>
    <row r="21" spans="1:6" ht="18" customHeight="1" x14ac:dyDescent="0.2">
      <c r="A21" s="6" t="s">
        <v>93</v>
      </c>
      <c r="B21" s="8">
        <v>513731.04479826271</v>
      </c>
      <c r="C21" s="8">
        <v>847119.88182986109</v>
      </c>
      <c r="D21" s="8">
        <v>991795.61975952727</v>
      </c>
      <c r="E21" s="8">
        <v>1210746.4002497599</v>
      </c>
      <c r="F21" s="8">
        <v>1467375.6468769966</v>
      </c>
    </row>
    <row r="22" spans="1:6" ht="18" customHeight="1" x14ac:dyDescent="0.2">
      <c r="A22" s="6" t="s">
        <v>47</v>
      </c>
      <c r="B22" s="8">
        <v>764195.45384780725</v>
      </c>
      <c r="C22" s="8">
        <v>1181659.1262149499</v>
      </c>
      <c r="D22" s="8">
        <v>1496561.5153576052</v>
      </c>
      <c r="E22" s="8">
        <v>1576710.8877609291</v>
      </c>
      <c r="F22" s="8">
        <v>2607700.2310021953</v>
      </c>
    </row>
    <row r="23" spans="1:6" ht="18" customHeight="1" x14ac:dyDescent="0.2">
      <c r="A23" s="6" t="s">
        <v>94</v>
      </c>
      <c r="B23" s="8">
        <v>915960.64575555467</v>
      </c>
      <c r="C23" s="8">
        <v>1689918.8930204704</v>
      </c>
      <c r="D23" s="8">
        <v>2052881.2800312031</v>
      </c>
      <c r="E23" s="8">
        <v>2405667.1794789163</v>
      </c>
      <c r="F23" s="8">
        <v>3248657.2728204234</v>
      </c>
    </row>
    <row r="24" spans="1:6" ht="18" customHeight="1" x14ac:dyDescent="0.2">
      <c r="A24" s="6" t="s">
        <v>48</v>
      </c>
      <c r="B24" s="8">
        <v>279066.44068430975</v>
      </c>
      <c r="C24" s="8">
        <v>542847.05533303891</v>
      </c>
      <c r="D24" s="8">
        <v>612670.27286561043</v>
      </c>
      <c r="E24" s="8">
        <v>647918.7585965537</v>
      </c>
      <c r="F24" s="8">
        <v>1015228.8420285758</v>
      </c>
    </row>
    <row r="25" spans="1:6" ht="18" customHeight="1" x14ac:dyDescent="0.2">
      <c r="A25" s="6" t="s">
        <v>95</v>
      </c>
      <c r="B25" s="8">
        <v>3691319.7261029347</v>
      </c>
      <c r="C25" s="8">
        <v>4094746.8052301486</v>
      </c>
      <c r="D25" s="8">
        <v>3615768.3076705537</v>
      </c>
      <c r="E25" s="8">
        <v>4537826.8544176258</v>
      </c>
      <c r="F25" s="8">
        <v>4616553.6416488104</v>
      </c>
    </row>
    <row r="26" spans="1:6" ht="18" customHeight="1" x14ac:dyDescent="0.2">
      <c r="A26" s="6" t="s">
        <v>3</v>
      </c>
      <c r="B26" s="8">
        <v>1599259.2276740489</v>
      </c>
      <c r="C26" s="8">
        <v>2656047.5901093967</v>
      </c>
      <c r="D26" s="8">
        <v>4368418.0560743548</v>
      </c>
      <c r="E26" s="8">
        <v>5517875.699534148</v>
      </c>
      <c r="F26" s="8">
        <v>4855830.0304973861</v>
      </c>
    </row>
    <row r="27" spans="1:6" ht="18" customHeight="1" x14ac:dyDescent="0.2">
      <c r="A27" s="6" t="s">
        <v>49</v>
      </c>
      <c r="B27" s="8">
        <v>230223.76227934292</v>
      </c>
      <c r="C27" s="8">
        <v>509629.74452923809</v>
      </c>
      <c r="D27" s="8">
        <v>735883.82830946636</v>
      </c>
      <c r="E27" s="8">
        <v>599285.83799029945</v>
      </c>
      <c r="F27" s="8">
        <v>698581.17709890404</v>
      </c>
    </row>
    <row r="28" spans="1:6" ht="18" customHeight="1" x14ac:dyDescent="0.2">
      <c r="A28" s="6" t="s">
        <v>50</v>
      </c>
      <c r="B28" s="8">
        <v>777668.94064693165</v>
      </c>
      <c r="C28" s="8">
        <v>1488178.5395395621</v>
      </c>
      <c r="D28" s="8">
        <v>1699281.5236730759</v>
      </c>
      <c r="E28" s="8">
        <v>2606314.4999957043</v>
      </c>
      <c r="F28" s="8">
        <v>3000682.8607833232</v>
      </c>
    </row>
    <row r="29" spans="1:6" ht="18" customHeight="1" x14ac:dyDescent="0.2">
      <c r="A29" s="6" t="s">
        <v>51</v>
      </c>
      <c r="B29" s="8">
        <v>207230.33711181264</v>
      </c>
      <c r="C29" s="8">
        <v>324906.21309288207</v>
      </c>
      <c r="D29" s="8">
        <v>384316.03528939799</v>
      </c>
      <c r="E29" s="8">
        <v>405388.66887304425</v>
      </c>
      <c r="F29" s="8">
        <v>504826.43257542042</v>
      </c>
    </row>
    <row r="30" spans="1:6" ht="18" customHeight="1" x14ac:dyDescent="0.2">
      <c r="A30" s="6" t="s">
        <v>96</v>
      </c>
      <c r="B30" s="8">
        <v>302106.00499440794</v>
      </c>
      <c r="C30" s="8">
        <v>625359.61550202232</v>
      </c>
      <c r="D30" s="8">
        <v>788229.30162220402</v>
      </c>
      <c r="E30" s="8">
        <v>764789.83558536193</v>
      </c>
      <c r="F30" s="8">
        <v>1190165.0849435513</v>
      </c>
    </row>
    <row r="31" spans="1:6" ht="18" customHeight="1" x14ac:dyDescent="0.2">
      <c r="A31" s="6" t="s">
        <v>52</v>
      </c>
      <c r="B31" s="7" t="s">
        <v>134</v>
      </c>
      <c r="C31" s="7" t="s">
        <v>134</v>
      </c>
      <c r="D31" s="7" t="s">
        <v>134</v>
      </c>
      <c r="E31" s="7" t="s">
        <v>134</v>
      </c>
      <c r="F31" s="8" t="s">
        <v>134</v>
      </c>
    </row>
    <row r="32" spans="1:6" ht="18" customHeight="1" x14ac:dyDescent="0.2">
      <c r="A32" s="6" t="s">
        <v>97</v>
      </c>
      <c r="B32" s="8">
        <v>1258464.9186617788</v>
      </c>
      <c r="C32" s="8">
        <v>2011592.0944763038</v>
      </c>
      <c r="D32" s="8">
        <v>2481742.8783323797</v>
      </c>
      <c r="E32" s="8">
        <v>2759279.4407032453</v>
      </c>
      <c r="F32" s="8">
        <v>3458737.3478228417</v>
      </c>
    </row>
    <row r="33" spans="1:6" ht="18" customHeight="1" x14ac:dyDescent="0.2">
      <c r="A33" s="6" t="s">
        <v>53</v>
      </c>
      <c r="B33" s="8">
        <v>532513.11308576749</v>
      </c>
      <c r="C33" s="8">
        <v>965542.53234763991</v>
      </c>
      <c r="D33" s="8">
        <v>1149393.3339410992</v>
      </c>
      <c r="E33" s="8">
        <v>1213292.9315954947</v>
      </c>
      <c r="F33" s="8">
        <v>1382200.9110273279</v>
      </c>
    </row>
    <row r="34" spans="1:6" ht="18" customHeight="1" x14ac:dyDescent="0.2">
      <c r="A34" s="6" t="s">
        <v>98</v>
      </c>
      <c r="B34" s="8">
        <v>1446610.7162726992</v>
      </c>
      <c r="C34" s="8">
        <v>2495160.9609426907</v>
      </c>
      <c r="D34" s="8">
        <v>3376291.6538571711</v>
      </c>
      <c r="E34" s="8">
        <v>3337425.9725093953</v>
      </c>
      <c r="F34" s="8">
        <v>5103905.8710633563</v>
      </c>
    </row>
    <row r="35" spans="1:6" ht="18" customHeight="1" x14ac:dyDescent="0.2">
      <c r="A35" s="6" t="s">
        <v>54</v>
      </c>
      <c r="B35" s="8">
        <v>650115.68901846546</v>
      </c>
      <c r="C35" s="8">
        <v>1238209.9085181968</v>
      </c>
      <c r="D35" s="8">
        <v>1655990.9161367835</v>
      </c>
      <c r="E35" s="8">
        <v>1598277.3797333485</v>
      </c>
      <c r="F35" s="8">
        <v>2228302.6826502178</v>
      </c>
    </row>
    <row r="36" spans="1:6" ht="18" customHeight="1" x14ac:dyDescent="0.2">
      <c r="A36" s="6" t="s">
        <v>28</v>
      </c>
      <c r="B36" s="8">
        <v>504269.96191093762</v>
      </c>
      <c r="C36" s="8">
        <v>930246.57875304064</v>
      </c>
      <c r="D36" s="8">
        <v>1223013.0565971031</v>
      </c>
      <c r="E36" s="8">
        <v>1285268.0125417453</v>
      </c>
      <c r="F36" s="8">
        <v>1635203.7610080771</v>
      </c>
    </row>
    <row r="37" spans="1:6" ht="18" customHeight="1" x14ac:dyDescent="0.2">
      <c r="A37" s="6" t="s">
        <v>99</v>
      </c>
      <c r="B37" s="8">
        <v>324412.2286578886</v>
      </c>
      <c r="C37" s="8">
        <v>650340.31143351155</v>
      </c>
      <c r="D37" s="8">
        <v>735285.59449239145</v>
      </c>
      <c r="E37" s="8">
        <v>696760.43286871118</v>
      </c>
      <c r="F37" s="8">
        <v>1031310.6119597026</v>
      </c>
    </row>
    <row r="38" spans="1:6" ht="18" customHeight="1" x14ac:dyDescent="0.2">
      <c r="A38" s="6" t="s">
        <v>55</v>
      </c>
      <c r="B38" s="8">
        <v>587269.20626021165</v>
      </c>
      <c r="C38" s="8">
        <v>1005427.9375656567</v>
      </c>
      <c r="D38" s="8">
        <v>1214562.7351967362</v>
      </c>
      <c r="E38" s="8">
        <v>1330922.8163038418</v>
      </c>
      <c r="F38" s="8">
        <v>2078418.0099671253</v>
      </c>
    </row>
    <row r="39" spans="1:6" ht="18" customHeight="1" x14ac:dyDescent="0.2">
      <c r="A39" s="6" t="s">
        <v>56</v>
      </c>
      <c r="B39" s="8">
        <v>877496.08224618377</v>
      </c>
      <c r="C39" s="8">
        <v>1402487.2227390185</v>
      </c>
      <c r="D39" s="8">
        <v>1592406.0731794864</v>
      </c>
      <c r="E39" s="8">
        <v>1813024.8998928976</v>
      </c>
      <c r="F39" s="8">
        <v>3402119.4109015977</v>
      </c>
    </row>
    <row r="40" spans="1:6" ht="18" customHeight="1" x14ac:dyDescent="0.2">
      <c r="A40" s="6" t="s">
        <v>57</v>
      </c>
      <c r="B40" s="8">
        <v>301739.88340291753</v>
      </c>
      <c r="C40" s="8">
        <v>547422.7084274689</v>
      </c>
      <c r="D40" s="8">
        <v>665686.50485993992</v>
      </c>
      <c r="E40" s="8">
        <v>696374.22679049929</v>
      </c>
      <c r="F40" s="8">
        <v>1038670.3749151197</v>
      </c>
    </row>
    <row r="41" spans="1:6" ht="18" customHeight="1" x14ac:dyDescent="0.2">
      <c r="A41" s="6" t="s">
        <v>100</v>
      </c>
      <c r="B41" s="8">
        <v>628593.81625219842</v>
      </c>
      <c r="C41" s="8">
        <v>1136086.1037290744</v>
      </c>
      <c r="D41" s="8">
        <v>1306178.2118069469</v>
      </c>
      <c r="E41" s="8">
        <v>1362714.4960689556</v>
      </c>
      <c r="F41" s="8">
        <v>1761536.0245544908</v>
      </c>
    </row>
    <row r="42" spans="1:6" ht="18" customHeight="1" x14ac:dyDescent="0.2">
      <c r="A42" s="6" t="s">
        <v>58</v>
      </c>
      <c r="B42" s="8">
        <v>760214.32109203842</v>
      </c>
      <c r="C42" s="8">
        <v>1204016.9071165624</v>
      </c>
      <c r="D42" s="8">
        <v>1446735.5524494746</v>
      </c>
      <c r="E42" s="8">
        <v>1711429.9045655869</v>
      </c>
      <c r="F42" s="8">
        <v>1952745.718962153</v>
      </c>
    </row>
    <row r="43" spans="1:6" ht="18" customHeight="1" x14ac:dyDescent="0.2">
      <c r="A43" s="6" t="s">
        <v>101</v>
      </c>
      <c r="B43" s="8">
        <v>3056102.388511016</v>
      </c>
      <c r="C43" s="8">
        <v>3358991.1001787707</v>
      </c>
      <c r="D43" s="8">
        <v>3986381.2426131079</v>
      </c>
      <c r="E43" s="8">
        <v>4853576.93764148</v>
      </c>
      <c r="F43" s="8">
        <v>6645680.6145270038</v>
      </c>
    </row>
    <row r="44" spans="1:6" ht="18" customHeight="1" x14ac:dyDescent="0.2">
      <c r="A44" s="6" t="s">
        <v>29</v>
      </c>
      <c r="B44" s="8">
        <v>2602605.189364267</v>
      </c>
      <c r="C44" s="8">
        <v>3556867.7735773064</v>
      </c>
      <c r="D44" s="8">
        <v>3492792.6709854403</v>
      </c>
      <c r="E44" s="8">
        <v>4206771.5696961135</v>
      </c>
      <c r="F44" s="8">
        <v>5360589.3002337832</v>
      </c>
    </row>
    <row r="45" spans="1:6" ht="18" customHeight="1" x14ac:dyDescent="0.2">
      <c r="A45" s="6" t="s">
        <v>59</v>
      </c>
      <c r="B45" s="8">
        <v>172963.14110586667</v>
      </c>
      <c r="C45" s="8">
        <v>348455.08748977538</v>
      </c>
      <c r="D45" s="8">
        <v>817351.76293051639</v>
      </c>
      <c r="E45" s="8">
        <v>1345145.2178682336</v>
      </c>
      <c r="F45" s="8">
        <v>1688659.6009714799</v>
      </c>
    </row>
    <row r="46" spans="1:6" ht="18" customHeight="1" x14ac:dyDescent="0.2">
      <c r="A46" s="6" t="s">
        <v>4</v>
      </c>
      <c r="B46" s="8">
        <v>1304677.7018331042</v>
      </c>
      <c r="C46" s="8">
        <v>1989814.3324301066</v>
      </c>
      <c r="D46" s="8">
        <v>2992110.6587126497</v>
      </c>
      <c r="E46" s="8">
        <v>3959053.0841174545</v>
      </c>
      <c r="F46" s="8">
        <v>4294798.4680417161</v>
      </c>
    </row>
    <row r="47" spans="1:6" ht="18" customHeight="1" x14ac:dyDescent="0.2">
      <c r="A47" s="6" t="s">
        <v>5</v>
      </c>
      <c r="B47" s="8">
        <v>1661176.3221146418</v>
      </c>
      <c r="C47" s="8">
        <v>2683287.7433965742</v>
      </c>
      <c r="D47" s="8">
        <v>3171470.5495994627</v>
      </c>
      <c r="E47" s="8">
        <v>3685167.5870067067</v>
      </c>
      <c r="F47" s="8">
        <v>4650682.0116733117</v>
      </c>
    </row>
    <row r="48" spans="1:6" ht="18" customHeight="1" x14ac:dyDescent="0.2">
      <c r="A48" s="6" t="s">
        <v>60</v>
      </c>
      <c r="B48" s="8">
        <v>240048.66523827089</v>
      </c>
      <c r="C48" s="8">
        <v>411919.06317507266</v>
      </c>
      <c r="D48" s="8">
        <v>425737.31607970083</v>
      </c>
      <c r="E48" s="8">
        <v>392892.59887377854</v>
      </c>
      <c r="F48" s="8">
        <v>591603.39087649295</v>
      </c>
    </row>
    <row r="49" spans="1:6" ht="18" customHeight="1" x14ac:dyDescent="0.2">
      <c r="A49" s="6" t="s">
        <v>61</v>
      </c>
      <c r="B49" s="8">
        <v>483639.74731100339</v>
      </c>
      <c r="C49" s="8">
        <v>906167.87684103497</v>
      </c>
      <c r="D49" s="8">
        <v>1008606.8210583146</v>
      </c>
      <c r="E49" s="8">
        <v>1094354.7319601523</v>
      </c>
      <c r="F49" s="8">
        <v>1658367.4113242305</v>
      </c>
    </row>
    <row r="50" spans="1:6" ht="18" customHeight="1" x14ac:dyDescent="0.2">
      <c r="A50" s="6" t="s">
        <v>62</v>
      </c>
      <c r="B50" s="7" t="s">
        <v>134</v>
      </c>
      <c r="C50" s="7" t="s">
        <v>134</v>
      </c>
      <c r="D50" s="7" t="s">
        <v>134</v>
      </c>
      <c r="E50" s="7" t="s">
        <v>134</v>
      </c>
      <c r="F50" s="8" t="s">
        <v>134</v>
      </c>
    </row>
    <row r="51" spans="1:6" ht="18" customHeight="1" x14ac:dyDescent="0.2">
      <c r="A51" s="6" t="s">
        <v>63</v>
      </c>
      <c r="B51" s="8">
        <v>382300.41388866713</v>
      </c>
      <c r="C51" s="8">
        <v>612288.12327008485</v>
      </c>
      <c r="D51" s="8">
        <v>590856.42063147156</v>
      </c>
      <c r="E51" s="8">
        <v>633878.08329616743</v>
      </c>
      <c r="F51" s="8">
        <v>1026887.2687857237</v>
      </c>
    </row>
    <row r="52" spans="1:6" ht="18" customHeight="1" x14ac:dyDescent="0.2">
      <c r="A52" s="6" t="s">
        <v>64</v>
      </c>
      <c r="B52" s="8">
        <v>351576.07527735212</v>
      </c>
      <c r="C52" s="8">
        <v>593944.1266824801</v>
      </c>
      <c r="D52" s="8">
        <v>665055.36614722724</v>
      </c>
      <c r="E52" s="8">
        <v>761275.32543204445</v>
      </c>
      <c r="F52" s="8">
        <v>839739.44993035716</v>
      </c>
    </row>
    <row r="53" spans="1:6" ht="18" customHeight="1" x14ac:dyDescent="0.2">
      <c r="A53" s="6" t="s">
        <v>102</v>
      </c>
      <c r="B53" s="7" t="s">
        <v>134</v>
      </c>
      <c r="C53" s="7" t="s">
        <v>134</v>
      </c>
      <c r="D53" s="7" t="s">
        <v>134</v>
      </c>
      <c r="E53" s="7" t="s">
        <v>134</v>
      </c>
      <c r="F53" s="8" t="s">
        <v>134</v>
      </c>
    </row>
    <row r="54" spans="1:6" ht="18" customHeight="1" x14ac:dyDescent="0.2">
      <c r="A54" s="6" t="s">
        <v>65</v>
      </c>
      <c r="B54" s="7" t="s">
        <v>134</v>
      </c>
      <c r="C54" s="7" t="s">
        <v>134</v>
      </c>
      <c r="D54" s="7" t="s">
        <v>134</v>
      </c>
      <c r="E54" s="7" t="s">
        <v>134</v>
      </c>
      <c r="F54" s="8" t="s">
        <v>134</v>
      </c>
    </row>
    <row r="55" spans="1:6" ht="18" customHeight="1" x14ac:dyDescent="0.2">
      <c r="A55" s="6" t="s">
        <v>132</v>
      </c>
      <c r="B55" s="8">
        <v>307694.54839733546</v>
      </c>
      <c r="C55" s="8">
        <v>499885.29896375904</v>
      </c>
      <c r="D55" s="8">
        <v>564707.85898849263</v>
      </c>
      <c r="E55" s="8">
        <v>527813.92598307261</v>
      </c>
      <c r="F55" s="8">
        <v>694078.06805708073</v>
      </c>
    </row>
    <row r="56" spans="1:6" ht="18" customHeight="1" x14ac:dyDescent="0.2">
      <c r="A56" s="6" t="s">
        <v>103</v>
      </c>
      <c r="B56" s="7" t="s">
        <v>134</v>
      </c>
      <c r="C56" s="7" t="s">
        <v>134</v>
      </c>
      <c r="D56" s="7" t="s">
        <v>134</v>
      </c>
      <c r="E56" s="7" t="s">
        <v>134</v>
      </c>
      <c r="F56" s="8" t="s">
        <v>134</v>
      </c>
    </row>
    <row r="57" spans="1:6" ht="18" customHeight="1" x14ac:dyDescent="0.2">
      <c r="A57" s="6" t="s">
        <v>104</v>
      </c>
      <c r="B57" s="7" t="s">
        <v>134</v>
      </c>
      <c r="C57" s="7" t="s">
        <v>134</v>
      </c>
      <c r="D57" s="7" t="s">
        <v>134</v>
      </c>
      <c r="E57" s="7" t="s">
        <v>134</v>
      </c>
      <c r="F57" s="8" t="s">
        <v>134</v>
      </c>
    </row>
    <row r="58" spans="1:6" ht="18" customHeight="1" x14ac:dyDescent="0.2">
      <c r="A58" s="6" t="s">
        <v>105</v>
      </c>
      <c r="B58" s="7" t="s">
        <v>134</v>
      </c>
      <c r="C58" s="7" t="s">
        <v>134</v>
      </c>
      <c r="D58" s="7" t="s">
        <v>134</v>
      </c>
      <c r="E58" s="7" t="s">
        <v>134</v>
      </c>
      <c r="F58" s="8" t="s">
        <v>134</v>
      </c>
    </row>
    <row r="59" spans="1:6" ht="18" customHeight="1" x14ac:dyDescent="0.2">
      <c r="A59" s="6" t="s">
        <v>66</v>
      </c>
      <c r="B59" s="7" t="s">
        <v>134</v>
      </c>
      <c r="C59" s="7" t="s">
        <v>134</v>
      </c>
      <c r="D59" s="7" t="s">
        <v>134</v>
      </c>
      <c r="E59" s="7" t="s">
        <v>134</v>
      </c>
      <c r="F59" s="8" t="s">
        <v>134</v>
      </c>
    </row>
    <row r="60" spans="1:6" ht="18" customHeight="1" x14ac:dyDescent="0.2">
      <c r="A60" s="6" t="s">
        <v>67</v>
      </c>
      <c r="B60" s="8">
        <v>11770611.966607923</v>
      </c>
      <c r="C60" s="8">
        <v>19322620.145785052</v>
      </c>
      <c r="D60" s="8">
        <v>24167898.837126926</v>
      </c>
      <c r="E60" s="8">
        <v>28506449.332099948</v>
      </c>
      <c r="F60" s="8">
        <v>36318415.659862742</v>
      </c>
    </row>
    <row r="61" spans="1:6" ht="18" customHeight="1" x14ac:dyDescent="0.2">
      <c r="A61" s="6" t="s">
        <v>68</v>
      </c>
      <c r="B61" s="8">
        <v>861381.52549056162</v>
      </c>
      <c r="C61" s="8">
        <v>1242967.4316652152</v>
      </c>
      <c r="D61" s="8">
        <v>1657101.1021281306</v>
      </c>
      <c r="E61" s="8">
        <v>1915560.2202147164</v>
      </c>
      <c r="F61" s="8">
        <v>2973096.9350359747</v>
      </c>
    </row>
    <row r="62" spans="1:6" ht="18" customHeight="1" x14ac:dyDescent="0.2">
      <c r="A62" s="6" t="s">
        <v>30</v>
      </c>
      <c r="B62" s="8">
        <v>7212998.6973950015</v>
      </c>
      <c r="C62" s="8">
        <v>10904802.842963984</v>
      </c>
      <c r="D62" s="8">
        <v>12352205.588585986</v>
      </c>
      <c r="E62" s="8">
        <v>13903304.922216799</v>
      </c>
      <c r="F62" s="8">
        <v>16232542.349692052</v>
      </c>
    </row>
    <row r="63" spans="1:6" ht="18" customHeight="1" x14ac:dyDescent="0.2">
      <c r="A63" s="6" t="s">
        <v>69</v>
      </c>
      <c r="B63" s="7" t="s">
        <v>134</v>
      </c>
      <c r="C63" s="7" t="s">
        <v>134</v>
      </c>
      <c r="D63" s="7" t="s">
        <v>134</v>
      </c>
      <c r="E63" s="7" t="s">
        <v>134</v>
      </c>
      <c r="F63" s="8" t="s">
        <v>134</v>
      </c>
    </row>
    <row r="64" spans="1:6" ht="18" customHeight="1" x14ac:dyDescent="0.2">
      <c r="A64" s="6" t="s">
        <v>70</v>
      </c>
      <c r="B64" s="8">
        <v>812483.83272173197</v>
      </c>
      <c r="C64" s="8">
        <v>1701317.8093952902</v>
      </c>
      <c r="D64" s="8">
        <v>2173791.473052999</v>
      </c>
      <c r="E64" s="8">
        <v>2672597.863494535</v>
      </c>
      <c r="F64" s="8">
        <v>4279871.8449218199</v>
      </c>
    </row>
    <row r="65" spans="1:6" ht="18" customHeight="1" x14ac:dyDescent="0.2">
      <c r="A65" s="6" t="s">
        <v>71</v>
      </c>
      <c r="B65" s="8">
        <v>189677.40377423039</v>
      </c>
      <c r="C65" s="8">
        <v>387858.03740363853</v>
      </c>
      <c r="D65" s="8">
        <v>431140.67935014865</v>
      </c>
      <c r="E65" s="8">
        <v>370518.34446994175</v>
      </c>
      <c r="F65" s="8">
        <v>583014.85085314093</v>
      </c>
    </row>
    <row r="66" spans="1:6" ht="18" customHeight="1" x14ac:dyDescent="0.2">
      <c r="A66" s="6" t="s">
        <v>106</v>
      </c>
      <c r="B66" s="7" t="s">
        <v>134</v>
      </c>
      <c r="C66" s="7" t="s">
        <v>134</v>
      </c>
      <c r="D66" s="7" t="s">
        <v>134</v>
      </c>
      <c r="E66" s="7" t="s">
        <v>134</v>
      </c>
      <c r="F66" s="8" t="s">
        <v>134</v>
      </c>
    </row>
    <row r="67" spans="1:6" ht="18" customHeight="1" x14ac:dyDescent="0.2">
      <c r="A67" s="6" t="s">
        <v>6</v>
      </c>
      <c r="B67" s="8">
        <v>978836.42727282364</v>
      </c>
      <c r="C67" s="8">
        <v>1415036.5220609349</v>
      </c>
      <c r="D67" s="8">
        <v>1584241.1413114567</v>
      </c>
      <c r="E67" s="8">
        <v>1828929.0730537472</v>
      </c>
      <c r="F67" s="8">
        <v>2762762.5092387726</v>
      </c>
    </row>
    <row r="68" spans="1:6" ht="18" customHeight="1" x14ac:dyDescent="0.2">
      <c r="A68" s="6" t="s">
        <v>31</v>
      </c>
      <c r="B68" s="8">
        <v>907407.831156136</v>
      </c>
      <c r="C68" s="8">
        <v>1276806.5903829359</v>
      </c>
      <c r="D68" s="8">
        <v>1581264.5467434032</v>
      </c>
      <c r="E68" s="8">
        <v>2058228.9086118154</v>
      </c>
      <c r="F68" s="8">
        <v>2793700.9605142167</v>
      </c>
    </row>
    <row r="69" spans="1:6" ht="18" customHeight="1" x14ac:dyDescent="0.2">
      <c r="A69" s="6" t="s">
        <v>32</v>
      </c>
      <c r="B69" s="8">
        <v>562338.65572602197</v>
      </c>
      <c r="C69" s="8">
        <v>927068.32570639218</v>
      </c>
      <c r="D69" s="8">
        <v>1212224.7601563688</v>
      </c>
      <c r="E69" s="8">
        <v>1486661.0828539112</v>
      </c>
      <c r="F69" s="8">
        <v>1527937.1174241046</v>
      </c>
    </row>
    <row r="70" spans="1:6" ht="18" customHeight="1" x14ac:dyDescent="0.2">
      <c r="A70" s="6" t="s">
        <v>72</v>
      </c>
      <c r="B70" s="8">
        <v>2722546.2391900639</v>
      </c>
      <c r="C70" s="8">
        <v>4609881.1652881056</v>
      </c>
      <c r="D70" s="8">
        <v>6074618.9650984965</v>
      </c>
      <c r="E70" s="8">
        <v>6084228.8314749785</v>
      </c>
      <c r="F70" s="8">
        <v>9079283.1360409074</v>
      </c>
    </row>
    <row r="71" spans="1:6" ht="18" customHeight="1" x14ac:dyDescent="0.2">
      <c r="A71" s="6" t="s">
        <v>73</v>
      </c>
      <c r="B71" s="8">
        <v>789733.60485134099</v>
      </c>
      <c r="C71" s="8">
        <v>1439622.1448549479</v>
      </c>
      <c r="D71" s="8">
        <v>1638519.0715048187</v>
      </c>
      <c r="E71" s="8">
        <v>1803930.0130886708</v>
      </c>
      <c r="F71" s="8">
        <v>2339067.935428475</v>
      </c>
    </row>
    <row r="72" spans="1:6" ht="18" customHeight="1" x14ac:dyDescent="0.2">
      <c r="A72" s="6" t="s">
        <v>107</v>
      </c>
      <c r="B72" s="8">
        <v>9740367.2931310236</v>
      </c>
      <c r="C72" s="8">
        <v>15921065.349696077</v>
      </c>
      <c r="D72" s="8">
        <v>18738563.552929115</v>
      </c>
      <c r="E72" s="8">
        <v>20415525.539618742</v>
      </c>
      <c r="F72" s="8">
        <v>27854650.642605226</v>
      </c>
    </row>
    <row r="73" spans="1:6" ht="18" customHeight="1" x14ac:dyDescent="0.2">
      <c r="A73" s="6" t="s">
        <v>7</v>
      </c>
      <c r="B73" s="8">
        <v>19326209.365426291</v>
      </c>
      <c r="C73" s="8">
        <v>6570102.7433207883</v>
      </c>
      <c r="D73" s="8">
        <v>7451120.6744105527</v>
      </c>
      <c r="E73" s="8">
        <v>8834745.8966531698</v>
      </c>
      <c r="F73" s="8">
        <v>45115254.720683634</v>
      </c>
    </row>
    <row r="74" spans="1:6" ht="18" customHeight="1" x14ac:dyDescent="0.2">
      <c r="A74" s="6" t="s">
        <v>133</v>
      </c>
      <c r="B74" s="8">
        <v>4461375.3346617501</v>
      </c>
      <c r="C74" s="8">
        <v>27914229.011812493</v>
      </c>
      <c r="D74" s="8">
        <v>32200257.265052676</v>
      </c>
      <c r="E74" s="8">
        <v>37747181.663287707</v>
      </c>
      <c r="F74" s="8">
        <v>11553815.591091113</v>
      </c>
    </row>
    <row r="75" spans="1:6" ht="18" customHeight="1" x14ac:dyDescent="0.2">
      <c r="A75" s="6" t="s">
        <v>108</v>
      </c>
      <c r="B75" s="7" t="s">
        <v>134</v>
      </c>
      <c r="C75" s="7" t="s">
        <v>134</v>
      </c>
      <c r="D75" s="7" t="s">
        <v>134</v>
      </c>
      <c r="E75" s="7" t="s">
        <v>134</v>
      </c>
      <c r="F75" s="8" t="s">
        <v>134</v>
      </c>
    </row>
    <row r="76" spans="1:6" ht="18" customHeight="1" x14ac:dyDescent="0.2">
      <c r="A76" s="6" t="s">
        <v>74</v>
      </c>
      <c r="B76" s="8">
        <v>425743.49998678156</v>
      </c>
      <c r="C76" s="8">
        <v>752664.17101354362</v>
      </c>
      <c r="D76" s="8">
        <v>842086.46211121941</v>
      </c>
      <c r="E76" s="8">
        <v>845347.22337354464</v>
      </c>
      <c r="F76" s="8">
        <v>1444756.1104382118</v>
      </c>
    </row>
    <row r="77" spans="1:6" ht="18" customHeight="1" x14ac:dyDescent="0.2">
      <c r="A77" s="6" t="s">
        <v>8</v>
      </c>
      <c r="B77" s="8">
        <v>293079.23483838426</v>
      </c>
      <c r="C77" s="8">
        <v>521091.01263404702</v>
      </c>
      <c r="D77" s="8">
        <v>564994.6673441442</v>
      </c>
      <c r="E77" s="8">
        <v>550680.86565779801</v>
      </c>
      <c r="F77" s="8">
        <v>701305.58357587398</v>
      </c>
    </row>
    <row r="78" spans="1:6" ht="18" customHeight="1" x14ac:dyDescent="0.2">
      <c r="A78" s="6" t="s">
        <v>136</v>
      </c>
      <c r="B78" s="7" t="s">
        <v>134</v>
      </c>
      <c r="C78" s="7" t="s">
        <v>134</v>
      </c>
      <c r="D78" s="7" t="s">
        <v>134</v>
      </c>
      <c r="E78" s="7" t="s">
        <v>134</v>
      </c>
      <c r="F78" s="8" t="s">
        <v>134</v>
      </c>
    </row>
    <row r="79" spans="1:6" ht="18" customHeight="1" x14ac:dyDescent="0.2">
      <c r="A79" s="6" t="s">
        <v>129</v>
      </c>
      <c r="B79" s="8">
        <v>837720.00173204998</v>
      </c>
      <c r="C79" s="8">
        <v>1728911.8277461925</v>
      </c>
      <c r="D79" s="8">
        <v>2076884.670576083</v>
      </c>
      <c r="E79" s="8">
        <v>2051973.7800498048</v>
      </c>
      <c r="F79" s="8">
        <v>3721852.3158116038</v>
      </c>
    </row>
    <row r="80" spans="1:6" ht="18" customHeight="1" x14ac:dyDescent="0.2">
      <c r="A80" s="6" t="s">
        <v>109</v>
      </c>
      <c r="B80" s="7" t="s">
        <v>134</v>
      </c>
      <c r="C80" s="7" t="s">
        <v>134</v>
      </c>
      <c r="D80" s="7" t="s">
        <v>134</v>
      </c>
      <c r="E80" s="7" t="s">
        <v>134</v>
      </c>
      <c r="F80" s="8" t="s">
        <v>134</v>
      </c>
    </row>
    <row r="81" spans="1:7" ht="18" customHeight="1" x14ac:dyDescent="0.2">
      <c r="A81" s="6" t="s">
        <v>130</v>
      </c>
      <c r="B81" s="8">
        <v>421684.01730674302</v>
      </c>
      <c r="C81" s="8">
        <v>715055.28370577423</v>
      </c>
      <c r="D81" s="8">
        <v>822801.307940642</v>
      </c>
      <c r="E81" s="8">
        <v>840099.62231588433</v>
      </c>
      <c r="F81" s="8">
        <v>1154293.3357355879</v>
      </c>
    </row>
    <row r="82" spans="1:7" ht="18" customHeight="1" x14ac:dyDescent="0.2">
      <c r="A82" s="6" t="s">
        <v>9</v>
      </c>
      <c r="B82" s="8">
        <v>6161175.0681142882</v>
      </c>
      <c r="C82" s="8">
        <v>9030681.2626172137</v>
      </c>
      <c r="D82" s="8">
        <v>10069129.877529163</v>
      </c>
      <c r="E82" s="8">
        <v>12645687.055165855</v>
      </c>
      <c r="F82" s="8">
        <v>14536175.123036049</v>
      </c>
      <c r="G82" s="2" t="e">
        <f>+#REF!+#REF!</f>
        <v>#REF!</v>
      </c>
    </row>
    <row r="83" spans="1:7" ht="18" customHeight="1" x14ac:dyDescent="0.2">
      <c r="A83" s="6" t="s">
        <v>110</v>
      </c>
      <c r="B83" s="8">
        <v>1977389.61672231</v>
      </c>
      <c r="C83" s="8">
        <v>3230145.6289651329</v>
      </c>
      <c r="D83" s="8">
        <v>3713016.6352662668</v>
      </c>
      <c r="E83" s="8">
        <v>4029410.9519288074</v>
      </c>
      <c r="F83" s="8">
        <v>4935393.6119370628</v>
      </c>
    </row>
    <row r="84" spans="1:7" ht="18" customHeight="1" x14ac:dyDescent="0.2">
      <c r="A84" s="6" t="s">
        <v>10</v>
      </c>
      <c r="B84" s="8">
        <v>244818.62235930198</v>
      </c>
      <c r="C84" s="8">
        <v>471797.00903930707</v>
      </c>
      <c r="D84" s="8">
        <v>540609.63256925263</v>
      </c>
      <c r="E84" s="8">
        <v>567344.0368234812</v>
      </c>
      <c r="F84" s="8">
        <v>634760.03290154319</v>
      </c>
    </row>
    <row r="85" spans="1:7" ht="18" customHeight="1" x14ac:dyDescent="0.2">
      <c r="A85" s="6" t="s">
        <v>111</v>
      </c>
      <c r="B85" s="7" t="s">
        <v>134</v>
      </c>
      <c r="C85" s="7" t="s">
        <v>134</v>
      </c>
      <c r="D85" s="7" t="s">
        <v>134</v>
      </c>
      <c r="E85" s="7" t="s">
        <v>134</v>
      </c>
      <c r="F85" s="8" t="s">
        <v>134</v>
      </c>
    </row>
    <row r="86" spans="1:7" ht="18" customHeight="1" x14ac:dyDescent="0.2">
      <c r="A86" s="6" t="s">
        <v>11</v>
      </c>
      <c r="B86" s="8">
        <v>1635675.5739741959</v>
      </c>
      <c r="C86" s="8">
        <v>2294404.7940800549</v>
      </c>
      <c r="D86" s="8">
        <v>2779101.7637431645</v>
      </c>
      <c r="E86" s="8">
        <v>3120022.0156035577</v>
      </c>
      <c r="F86" s="8">
        <v>3918823.7806767509</v>
      </c>
    </row>
    <row r="87" spans="1:7" ht="18" customHeight="1" x14ac:dyDescent="0.2">
      <c r="A87" s="6" t="s">
        <v>75</v>
      </c>
      <c r="B87" s="8">
        <v>169093.51088034542</v>
      </c>
      <c r="C87" s="8">
        <v>316027.48006676044</v>
      </c>
      <c r="D87" s="8">
        <v>402610.7270498494</v>
      </c>
      <c r="E87" s="8">
        <v>451820.99831160932</v>
      </c>
      <c r="F87" s="8">
        <v>515138.52044489991</v>
      </c>
    </row>
    <row r="88" spans="1:7" ht="18" customHeight="1" x14ac:dyDescent="0.2">
      <c r="A88" s="6" t="s">
        <v>76</v>
      </c>
      <c r="B88" s="8">
        <v>345110.91003604198</v>
      </c>
      <c r="C88" s="8">
        <v>628300.03418514214</v>
      </c>
      <c r="D88" s="8">
        <v>717133.53686058265</v>
      </c>
      <c r="E88" s="8">
        <v>799012.38141850114</v>
      </c>
      <c r="F88" s="8">
        <v>1102630.5272339513</v>
      </c>
    </row>
    <row r="89" spans="1:7" ht="18" customHeight="1" x14ac:dyDescent="0.2">
      <c r="A89" s="6" t="s">
        <v>77</v>
      </c>
      <c r="B89" s="8">
        <v>1107232.6707690384</v>
      </c>
      <c r="C89" s="8">
        <v>1845879.249696936</v>
      </c>
      <c r="D89" s="8">
        <v>2192265.261512721</v>
      </c>
      <c r="E89" s="8">
        <v>2462057.8622531765</v>
      </c>
      <c r="F89" s="8">
        <v>3347648.6379679018</v>
      </c>
    </row>
    <row r="90" spans="1:7" ht="18" customHeight="1" x14ac:dyDescent="0.2">
      <c r="A90" s="6" t="s">
        <v>12</v>
      </c>
      <c r="B90" s="8">
        <v>1583154.2612335463</v>
      </c>
      <c r="C90" s="8">
        <v>2619366.7687603026</v>
      </c>
      <c r="D90" s="8">
        <v>3179439.0244258917</v>
      </c>
      <c r="E90" s="8">
        <v>3828213.2407724136</v>
      </c>
      <c r="F90" s="8">
        <v>4756315.346468471</v>
      </c>
    </row>
    <row r="91" spans="1:7" ht="18" customHeight="1" x14ac:dyDescent="0.2">
      <c r="A91" s="6" t="s">
        <v>112</v>
      </c>
      <c r="B91" s="8">
        <v>229442.51530513747</v>
      </c>
      <c r="C91" s="8">
        <v>416210.88496041682</v>
      </c>
      <c r="D91" s="8">
        <v>473412.57069235964</v>
      </c>
      <c r="E91" s="8">
        <v>530338.11175776878</v>
      </c>
      <c r="F91" s="8">
        <v>719203.98030348716</v>
      </c>
    </row>
    <row r="92" spans="1:7" ht="18" customHeight="1" x14ac:dyDescent="0.2">
      <c r="A92" s="6" t="s">
        <v>13</v>
      </c>
      <c r="B92" s="7" t="s">
        <v>134</v>
      </c>
      <c r="C92" s="7" t="s">
        <v>134</v>
      </c>
      <c r="D92" s="7" t="s">
        <v>134</v>
      </c>
      <c r="E92" s="7" t="s">
        <v>134</v>
      </c>
      <c r="F92" s="8" t="s">
        <v>134</v>
      </c>
    </row>
    <row r="93" spans="1:7" ht="18" customHeight="1" x14ac:dyDescent="0.2">
      <c r="A93" s="6" t="s">
        <v>14</v>
      </c>
      <c r="B93" s="8">
        <v>2468921.7336549088</v>
      </c>
      <c r="C93" s="8">
        <v>4400603.3937946009</v>
      </c>
      <c r="D93" s="8">
        <v>4359186.4778231718</v>
      </c>
      <c r="E93" s="8">
        <v>4963238.5228050258</v>
      </c>
      <c r="F93" s="8">
        <v>6036117.6542322617</v>
      </c>
    </row>
    <row r="94" spans="1:7" ht="18" customHeight="1" x14ac:dyDescent="0.2">
      <c r="A94" s="6" t="s">
        <v>33</v>
      </c>
      <c r="B94" s="8">
        <v>7224240.9251477793</v>
      </c>
      <c r="C94" s="8">
        <v>10775467.987840151</v>
      </c>
      <c r="D94" s="8">
        <v>13513458.066268809</v>
      </c>
      <c r="E94" s="8">
        <v>12301395.46373854</v>
      </c>
      <c r="F94" s="8">
        <v>15690338.236820078</v>
      </c>
    </row>
    <row r="95" spans="1:7" ht="18" customHeight="1" x14ac:dyDescent="0.2">
      <c r="A95" s="6" t="s">
        <v>113</v>
      </c>
      <c r="B95" s="8">
        <v>193108.78659950194</v>
      </c>
      <c r="C95" s="8">
        <v>371467.86183078389</v>
      </c>
      <c r="D95" s="8">
        <v>428429.19139479817</v>
      </c>
      <c r="E95" s="8">
        <v>491673.4586272536</v>
      </c>
      <c r="F95" s="8">
        <v>650098.31704221771</v>
      </c>
    </row>
    <row r="96" spans="1:7" ht="18" customHeight="1" x14ac:dyDescent="0.2">
      <c r="A96" s="6" t="s">
        <v>78</v>
      </c>
      <c r="B96" s="8">
        <v>1997684.1709587267</v>
      </c>
      <c r="C96" s="8">
        <v>3481089.0940147643</v>
      </c>
      <c r="D96" s="8">
        <v>4182127.6337126079</v>
      </c>
      <c r="E96" s="8">
        <v>5655426.017048372</v>
      </c>
      <c r="F96" s="8">
        <v>8951352.3797777854</v>
      </c>
    </row>
    <row r="97" spans="1:6" ht="18" customHeight="1" x14ac:dyDescent="0.2">
      <c r="A97" s="6" t="s">
        <v>79</v>
      </c>
      <c r="B97" s="8">
        <v>1195212.1026178098</v>
      </c>
      <c r="C97" s="8">
        <v>2092406.0122537462</v>
      </c>
      <c r="D97" s="8">
        <v>2532588.6734899813</v>
      </c>
      <c r="E97" s="8">
        <v>2801391.3349274043</v>
      </c>
      <c r="F97" s="8">
        <v>5074548.05412935</v>
      </c>
    </row>
    <row r="98" spans="1:6" ht="18" customHeight="1" x14ac:dyDescent="0.2">
      <c r="A98" s="6" t="s">
        <v>80</v>
      </c>
      <c r="B98" s="8">
        <v>1937358.4051225393</v>
      </c>
      <c r="C98" s="8">
        <v>3361289.2070137346</v>
      </c>
      <c r="D98" s="8">
        <v>3937211.3322817571</v>
      </c>
      <c r="E98" s="8">
        <v>4174229.3124498236</v>
      </c>
      <c r="F98" s="8">
        <v>5792825.4274682468</v>
      </c>
    </row>
    <row r="99" spans="1:6" ht="18" customHeight="1" x14ac:dyDescent="0.2">
      <c r="A99" s="6" t="s">
        <v>114</v>
      </c>
      <c r="B99" s="8">
        <v>365356.39755316678</v>
      </c>
      <c r="C99" s="8">
        <v>606131.97462040081</v>
      </c>
      <c r="D99" s="8">
        <v>607339.59821923962</v>
      </c>
      <c r="E99" s="8">
        <v>613887.70409481577</v>
      </c>
      <c r="F99" s="8">
        <v>880107.3108711032</v>
      </c>
    </row>
    <row r="100" spans="1:6" ht="18" customHeight="1" x14ac:dyDescent="0.2">
      <c r="A100" s="6" t="s">
        <v>81</v>
      </c>
      <c r="B100" s="8">
        <v>897560.88739060669</v>
      </c>
      <c r="C100" s="8">
        <v>1547327.4142495641</v>
      </c>
      <c r="D100" s="8">
        <v>1733294.2370757717</v>
      </c>
      <c r="E100" s="8">
        <v>1991958.5366572889</v>
      </c>
      <c r="F100" s="8">
        <v>2846508.0571842706</v>
      </c>
    </row>
    <row r="101" spans="1:6" ht="18" customHeight="1" x14ac:dyDescent="0.2">
      <c r="A101" s="6" t="s">
        <v>115</v>
      </c>
      <c r="B101" s="7" t="s">
        <v>134</v>
      </c>
      <c r="C101" s="7" t="s">
        <v>134</v>
      </c>
      <c r="D101" s="7" t="s">
        <v>134</v>
      </c>
      <c r="E101" s="7" t="s">
        <v>134</v>
      </c>
      <c r="F101" s="8" t="s">
        <v>134</v>
      </c>
    </row>
    <row r="102" spans="1:6" ht="18" customHeight="1" x14ac:dyDescent="0.2">
      <c r="A102" s="6" t="s">
        <v>131</v>
      </c>
      <c r="B102" s="8">
        <v>3010830.6757572177</v>
      </c>
      <c r="C102" s="8">
        <v>5583203.2126425942</v>
      </c>
      <c r="D102" s="8">
        <v>8117485.2467362285</v>
      </c>
      <c r="E102" s="8">
        <v>8796477.1025554668</v>
      </c>
      <c r="F102" s="8">
        <v>11243660.301937416</v>
      </c>
    </row>
    <row r="103" spans="1:6" ht="18" customHeight="1" x14ac:dyDescent="0.2">
      <c r="A103" s="6" t="s">
        <v>82</v>
      </c>
      <c r="B103" s="7" t="s">
        <v>134</v>
      </c>
      <c r="C103" s="7" t="s">
        <v>134</v>
      </c>
      <c r="D103" s="7" t="s">
        <v>134</v>
      </c>
      <c r="E103" s="7" t="s">
        <v>134</v>
      </c>
      <c r="F103" s="8" t="s">
        <v>134</v>
      </c>
    </row>
    <row r="104" spans="1:6" ht="18" customHeight="1" x14ac:dyDescent="0.2">
      <c r="A104" s="6" t="s">
        <v>15</v>
      </c>
      <c r="B104" s="8">
        <v>6462269.7131229704</v>
      </c>
      <c r="C104" s="8">
        <v>8719508.3044097591</v>
      </c>
      <c r="D104" s="8">
        <v>10360529.804204838</v>
      </c>
      <c r="E104" s="8">
        <v>11893765.846091671</v>
      </c>
      <c r="F104" s="8">
        <v>18054647.746800017</v>
      </c>
    </row>
    <row r="105" spans="1:6" ht="18" customHeight="1" x14ac:dyDescent="0.2">
      <c r="A105" s="6" t="s">
        <v>116</v>
      </c>
      <c r="B105" s="8">
        <v>367727.88649404782</v>
      </c>
      <c r="C105" s="8">
        <v>626517.12830236822</v>
      </c>
      <c r="D105" s="8">
        <v>755872.5040933314</v>
      </c>
      <c r="E105" s="8">
        <v>827247.08566434681</v>
      </c>
      <c r="F105" s="8">
        <v>1113350.343452506</v>
      </c>
    </row>
    <row r="106" spans="1:6" ht="18" customHeight="1" x14ac:dyDescent="0.2">
      <c r="A106" s="6" t="s">
        <v>34</v>
      </c>
      <c r="B106" s="7" t="s">
        <v>134</v>
      </c>
      <c r="C106" s="7" t="s">
        <v>134</v>
      </c>
      <c r="D106" s="7" t="s">
        <v>134</v>
      </c>
      <c r="E106" s="7" t="s">
        <v>134</v>
      </c>
      <c r="F106" s="8" t="s">
        <v>134</v>
      </c>
    </row>
    <row r="107" spans="1:6" ht="18" customHeight="1" x14ac:dyDescent="0.2">
      <c r="A107" s="6" t="s">
        <v>83</v>
      </c>
      <c r="B107" s="8">
        <v>533089.74148744624</v>
      </c>
      <c r="C107" s="8">
        <v>900770.65791931702</v>
      </c>
      <c r="D107" s="8">
        <v>898585.95424924511</v>
      </c>
      <c r="E107" s="8">
        <v>962411.73743292037</v>
      </c>
      <c r="F107" s="8">
        <v>1712842.3540162544</v>
      </c>
    </row>
    <row r="108" spans="1:6" ht="18" customHeight="1" x14ac:dyDescent="0.2">
      <c r="A108" s="6" t="s">
        <v>16</v>
      </c>
      <c r="B108" s="7" t="s">
        <v>134</v>
      </c>
      <c r="C108" s="7" t="s">
        <v>134</v>
      </c>
      <c r="D108" s="7" t="s">
        <v>134</v>
      </c>
      <c r="E108" s="7" t="s">
        <v>134</v>
      </c>
      <c r="F108" s="8" t="s">
        <v>134</v>
      </c>
    </row>
    <row r="109" spans="1:6" ht="18" customHeight="1" x14ac:dyDescent="0.2">
      <c r="A109" s="6" t="s">
        <v>17</v>
      </c>
      <c r="B109" s="8">
        <v>6595963.1461411389</v>
      </c>
      <c r="C109" s="8">
        <v>9693873.5148264002</v>
      </c>
      <c r="D109" s="8">
        <v>10588617.701502187</v>
      </c>
      <c r="E109" s="8">
        <v>12727111.507957559</v>
      </c>
      <c r="F109" s="8">
        <v>15354286.203154519</v>
      </c>
    </row>
    <row r="110" spans="1:6" ht="18" customHeight="1" x14ac:dyDescent="0.2">
      <c r="A110" s="6" t="s">
        <v>117</v>
      </c>
      <c r="B110" s="8">
        <v>305520.17581856111</v>
      </c>
      <c r="C110" s="8">
        <v>607354.29650484631</v>
      </c>
      <c r="D110" s="8">
        <v>719768.77981715056</v>
      </c>
      <c r="E110" s="8">
        <v>719109.25368600059</v>
      </c>
      <c r="F110" s="8">
        <v>869428.3491552159</v>
      </c>
    </row>
    <row r="111" spans="1:6" ht="18" customHeight="1" x14ac:dyDescent="0.2">
      <c r="A111" s="6" t="s">
        <v>118</v>
      </c>
      <c r="B111" s="7" t="s">
        <v>134</v>
      </c>
      <c r="C111" s="7" t="s">
        <v>134</v>
      </c>
      <c r="D111" s="7" t="s">
        <v>134</v>
      </c>
      <c r="E111" s="7" t="s">
        <v>134</v>
      </c>
      <c r="F111" s="8" t="s">
        <v>134</v>
      </c>
    </row>
    <row r="112" spans="1:6" ht="18" customHeight="1" x14ac:dyDescent="0.2">
      <c r="A112" s="6" t="s">
        <v>119</v>
      </c>
      <c r="B112" s="8">
        <v>473564.79272994609</v>
      </c>
      <c r="C112" s="8">
        <v>821510.3641584263</v>
      </c>
      <c r="D112" s="8">
        <v>920206.74565273977</v>
      </c>
      <c r="E112" s="8">
        <v>828793.16529144289</v>
      </c>
      <c r="F112" s="8">
        <v>1215009.2047704435</v>
      </c>
    </row>
    <row r="113" spans="1:6" ht="18" customHeight="1" x14ac:dyDescent="0.2">
      <c r="A113" s="6" t="s">
        <v>120</v>
      </c>
      <c r="B113" s="8">
        <v>641070.52327482612</v>
      </c>
      <c r="C113" s="8">
        <v>1001553.2703471623</v>
      </c>
      <c r="D113" s="8">
        <v>1129200.6293463428</v>
      </c>
      <c r="E113" s="8">
        <v>1364351.368047127</v>
      </c>
      <c r="F113" s="8">
        <v>1727334.34270704</v>
      </c>
    </row>
    <row r="114" spans="1:6" ht="18" customHeight="1" x14ac:dyDescent="0.2">
      <c r="A114" s="6" t="s">
        <v>121</v>
      </c>
      <c r="B114" s="8">
        <v>234555.01139270701</v>
      </c>
      <c r="C114" s="8">
        <v>375801.46714277827</v>
      </c>
      <c r="D114" s="8">
        <v>396462.53867762571</v>
      </c>
      <c r="E114" s="8">
        <v>406004.17939639895</v>
      </c>
      <c r="F114" s="8">
        <v>508030.14996740705</v>
      </c>
    </row>
    <row r="115" spans="1:6" ht="18" customHeight="1" x14ac:dyDescent="0.2">
      <c r="A115" s="6" t="s">
        <v>84</v>
      </c>
      <c r="B115" s="8">
        <v>519615.3643859225</v>
      </c>
      <c r="C115" s="8">
        <v>861333.17381069018</v>
      </c>
      <c r="D115" s="8">
        <v>955386.27484093746</v>
      </c>
      <c r="E115" s="8">
        <v>1002514.4202814691</v>
      </c>
      <c r="F115" s="8">
        <v>1799459.7384774142</v>
      </c>
    </row>
    <row r="116" spans="1:6" ht="18" customHeight="1" x14ac:dyDescent="0.2">
      <c r="A116" s="6" t="s">
        <v>122</v>
      </c>
      <c r="B116" s="8">
        <v>768650.89432287542</v>
      </c>
      <c r="C116" s="8">
        <v>1668861.821100961</v>
      </c>
      <c r="D116" s="8">
        <v>1918043.8579350803</v>
      </c>
      <c r="E116" s="8">
        <v>1644801.6944317585</v>
      </c>
      <c r="F116" s="8">
        <v>2399326.2510287468</v>
      </c>
    </row>
    <row r="117" spans="1:6" ht="18" customHeight="1" x14ac:dyDescent="0.2">
      <c r="A117" s="6" t="s">
        <v>85</v>
      </c>
      <c r="B117" s="8">
        <v>224333.66432814937</v>
      </c>
      <c r="C117" s="8">
        <v>448374.01514449599</v>
      </c>
      <c r="D117" s="8">
        <v>539404.17905008863</v>
      </c>
      <c r="E117" s="8">
        <v>522600.2045182811</v>
      </c>
      <c r="F117" s="8">
        <v>757350.16311537952</v>
      </c>
    </row>
    <row r="118" spans="1:6" ht="18" customHeight="1" x14ac:dyDescent="0.2">
      <c r="A118" s="6" t="s">
        <v>123</v>
      </c>
      <c r="B118" s="8">
        <v>638990.02363104001</v>
      </c>
      <c r="C118" s="8">
        <v>1041122.8146071861</v>
      </c>
      <c r="D118" s="8">
        <v>1110664.1690596826</v>
      </c>
      <c r="E118" s="8">
        <v>1258832.0660230932</v>
      </c>
      <c r="F118" s="8">
        <v>1723381.9768680099</v>
      </c>
    </row>
    <row r="119" spans="1:6" ht="18" customHeight="1" x14ac:dyDescent="0.2">
      <c r="A119" s="6" t="s">
        <v>124</v>
      </c>
      <c r="B119" s="8">
        <v>307692.76283288904</v>
      </c>
      <c r="C119" s="8">
        <v>560244.55142088281</v>
      </c>
      <c r="D119" s="8">
        <v>632179.04847930872</v>
      </c>
      <c r="E119" s="8">
        <v>759207.68438369606</v>
      </c>
      <c r="F119" s="8">
        <v>1043404.3162194007</v>
      </c>
    </row>
    <row r="120" spans="1:6" ht="18" customHeight="1" x14ac:dyDescent="0.2">
      <c r="A120" s="6" t="s">
        <v>86</v>
      </c>
      <c r="B120" s="8">
        <v>502297.86276432831</v>
      </c>
      <c r="C120" s="8">
        <v>829515.28884717636</v>
      </c>
      <c r="D120" s="8">
        <v>1077303.7027147603</v>
      </c>
      <c r="E120" s="8">
        <v>1184367.6693611688</v>
      </c>
      <c r="F120" s="8">
        <v>1984821.9150457506</v>
      </c>
    </row>
    <row r="121" spans="1:6" ht="18" customHeight="1" x14ac:dyDescent="0.2">
      <c r="A121" s="6" t="s">
        <v>87</v>
      </c>
      <c r="B121" s="7" t="s">
        <v>134</v>
      </c>
      <c r="C121" s="7" t="s">
        <v>134</v>
      </c>
      <c r="D121" s="7" t="s">
        <v>134</v>
      </c>
      <c r="E121" s="7" t="s">
        <v>134</v>
      </c>
      <c r="F121" s="8" t="s">
        <v>134</v>
      </c>
    </row>
    <row r="122" spans="1:6" ht="18" customHeight="1" x14ac:dyDescent="0.2">
      <c r="A122" s="6" t="s">
        <v>18</v>
      </c>
      <c r="B122" s="8">
        <v>1289288.0244166267</v>
      </c>
      <c r="C122" s="8">
        <v>2034736.5816041017</v>
      </c>
      <c r="D122" s="8">
        <v>2469647.5043653636</v>
      </c>
      <c r="E122" s="8">
        <v>2979646.6869280813</v>
      </c>
      <c r="F122" s="8">
        <v>3727313.1337247747</v>
      </c>
    </row>
    <row r="123" spans="1:6" ht="18" customHeight="1" x14ac:dyDescent="0.2">
      <c r="A123" s="6" t="s">
        <v>19</v>
      </c>
      <c r="B123" s="8">
        <v>20251027.706358843</v>
      </c>
      <c r="C123" s="8">
        <v>28750475.652361143</v>
      </c>
      <c r="D123" s="8">
        <v>37630464.444984943</v>
      </c>
      <c r="E123" s="8">
        <v>49101074.609649293</v>
      </c>
      <c r="F123" s="8">
        <v>57716700.984225228</v>
      </c>
    </row>
    <row r="124" spans="1:6" ht="18" customHeight="1" x14ac:dyDescent="0.2">
      <c r="A124" s="6" t="s">
        <v>20</v>
      </c>
      <c r="B124" s="8">
        <v>3250117.6470113932</v>
      </c>
      <c r="C124" s="8">
        <v>5233218.9323178604</v>
      </c>
      <c r="D124" s="8">
        <v>6461681.9867092157</v>
      </c>
      <c r="E124" s="8">
        <v>7638739.3691083407</v>
      </c>
      <c r="F124" s="8">
        <v>9724885.3058497142</v>
      </c>
    </row>
    <row r="125" spans="1:6" ht="18" customHeight="1" x14ac:dyDescent="0.2">
      <c r="A125" s="6" t="s">
        <v>125</v>
      </c>
      <c r="B125" s="8">
        <v>5124133.816636892</v>
      </c>
      <c r="C125" s="8">
        <v>8627531.1559000108</v>
      </c>
      <c r="D125" s="8">
        <v>5393682.6112158084</v>
      </c>
      <c r="E125" s="8">
        <v>4418717.5534895891</v>
      </c>
      <c r="F125" s="8">
        <v>5990394.5530491015</v>
      </c>
    </row>
    <row r="126" spans="1:6" ht="18" customHeight="1" x14ac:dyDescent="0.2">
      <c r="A126" s="6" t="s">
        <v>126</v>
      </c>
      <c r="B126" s="8">
        <v>778997.87354346842</v>
      </c>
      <c r="C126" s="8">
        <v>1297154.2239584718</v>
      </c>
      <c r="D126" s="8">
        <v>1565283.4166942451</v>
      </c>
      <c r="E126" s="8">
        <v>1821152.9583225129</v>
      </c>
      <c r="F126" s="8">
        <v>2683216.0158467833</v>
      </c>
    </row>
    <row r="127" spans="1:6" ht="18" customHeight="1" x14ac:dyDescent="0.2">
      <c r="A127" s="6" t="s">
        <v>21</v>
      </c>
      <c r="B127" s="7">
        <v>306076.32431765815</v>
      </c>
      <c r="C127" s="7">
        <v>579203.73331864108</v>
      </c>
      <c r="D127" s="7">
        <v>734568.49519163754</v>
      </c>
      <c r="E127" s="7">
        <v>952473.16775993607</v>
      </c>
      <c r="F127" s="8">
        <v>1316380.3483016491</v>
      </c>
    </row>
    <row r="128" spans="1:6" ht="18" customHeight="1" x14ac:dyDescent="0.2">
      <c r="A128" s="6" t="s">
        <v>88</v>
      </c>
      <c r="B128" s="7" t="s">
        <v>134</v>
      </c>
      <c r="C128" s="7" t="s">
        <v>134</v>
      </c>
      <c r="D128" s="7" t="s">
        <v>134</v>
      </c>
      <c r="E128" s="7" t="s">
        <v>134</v>
      </c>
      <c r="F128" s="8" t="s">
        <v>134</v>
      </c>
    </row>
    <row r="129" spans="1:6" ht="18" customHeight="1" x14ac:dyDescent="0.2">
      <c r="A129" s="6" t="s">
        <v>89</v>
      </c>
      <c r="B129" s="8">
        <v>3166634.4857555544</v>
      </c>
      <c r="C129" s="8">
        <v>6894000.9167972319</v>
      </c>
      <c r="D129" s="8">
        <v>6858711.3964184765</v>
      </c>
      <c r="E129" s="8">
        <v>7060350.0994463712</v>
      </c>
      <c r="F129" s="8">
        <v>11220664.133901944</v>
      </c>
    </row>
    <row r="130" spans="1:6" ht="18" customHeight="1" x14ac:dyDescent="0.2">
      <c r="A130" s="6" t="s">
        <v>90</v>
      </c>
      <c r="B130" s="7" t="s">
        <v>134</v>
      </c>
      <c r="C130" s="7" t="s">
        <v>134</v>
      </c>
      <c r="D130" s="7" t="s">
        <v>134</v>
      </c>
      <c r="E130" s="7" t="s">
        <v>134</v>
      </c>
      <c r="F130" s="8" t="s">
        <v>134</v>
      </c>
    </row>
    <row r="131" spans="1:6" ht="18" customHeight="1" x14ac:dyDescent="0.2">
      <c r="A131" s="6" t="s">
        <v>22</v>
      </c>
      <c r="B131" s="8">
        <v>8221904.7919710074</v>
      </c>
      <c r="C131" s="8">
        <v>12169753.611047642</v>
      </c>
      <c r="D131" s="8">
        <v>13063555.749778481</v>
      </c>
      <c r="E131" s="8">
        <v>24312633.018778969</v>
      </c>
      <c r="F131" s="8">
        <v>31843824.850191191</v>
      </c>
    </row>
    <row r="132" spans="1:6" ht="18" customHeight="1" x14ac:dyDescent="0.2">
      <c r="A132" s="6" t="s">
        <v>91</v>
      </c>
      <c r="B132" s="7" t="s">
        <v>134</v>
      </c>
      <c r="C132" s="7" t="s">
        <v>134</v>
      </c>
      <c r="D132" s="7" t="s">
        <v>134</v>
      </c>
      <c r="E132" s="7" t="s">
        <v>134</v>
      </c>
      <c r="F132" s="8" t="s">
        <v>134</v>
      </c>
    </row>
    <row r="133" spans="1:6" ht="18" customHeight="1" x14ac:dyDescent="0.2">
      <c r="A133" s="6" t="s">
        <v>127</v>
      </c>
      <c r="B133" s="8">
        <v>227025.54591134703</v>
      </c>
      <c r="C133" s="8">
        <v>393827.06225958903</v>
      </c>
      <c r="D133" s="8">
        <v>462561.42275824468</v>
      </c>
      <c r="E133" s="8">
        <v>558699.99737823987</v>
      </c>
      <c r="F133" s="8">
        <v>904025.44131046801</v>
      </c>
    </row>
    <row r="134" spans="1:6" ht="18" customHeight="1" x14ac:dyDescent="0.2">
      <c r="A134" s="6" t="s">
        <v>23</v>
      </c>
      <c r="B134" s="8">
        <v>1378088.2502539805</v>
      </c>
      <c r="C134" s="8">
        <v>2301825.7982855504</v>
      </c>
      <c r="D134" s="8">
        <v>3734901.7480332092</v>
      </c>
      <c r="E134" s="8">
        <v>3680290.7958903196</v>
      </c>
      <c r="F134" s="8">
        <v>6245562.6692918651</v>
      </c>
    </row>
    <row r="135" spans="1:6" ht="18" customHeight="1" x14ac:dyDescent="0.2">
      <c r="A135" s="6" t="s">
        <v>24</v>
      </c>
      <c r="B135" s="8">
        <v>1757476.9443623184</v>
      </c>
      <c r="C135" s="8">
        <v>3071887.6478382829</v>
      </c>
      <c r="D135" s="8">
        <v>3836965.977024293</v>
      </c>
      <c r="E135" s="8">
        <v>4803104.1341259507</v>
      </c>
      <c r="F135" s="8">
        <v>7178048.1373317828</v>
      </c>
    </row>
    <row r="136" spans="1:6" ht="18" customHeight="1" x14ac:dyDescent="0.2">
      <c r="A136" s="6" t="s">
        <v>25</v>
      </c>
      <c r="B136" s="8">
        <v>3044904.3354387586</v>
      </c>
      <c r="C136" s="8">
        <v>6321704.2255782653</v>
      </c>
      <c r="D136" s="8">
        <v>5752757.9944286374</v>
      </c>
      <c r="E136" s="8">
        <v>5522247.8499259306</v>
      </c>
      <c r="F136" s="8">
        <v>7086855.3437938169</v>
      </c>
    </row>
    <row r="137" spans="1:6" ht="18" customHeight="1" x14ac:dyDescent="0.2">
      <c r="A137" s="6" t="s">
        <v>128</v>
      </c>
      <c r="B137" s="7" t="s">
        <v>134</v>
      </c>
      <c r="C137" s="7" t="s">
        <v>134</v>
      </c>
      <c r="D137" s="7" t="s">
        <v>134</v>
      </c>
      <c r="E137" s="7" t="s">
        <v>134</v>
      </c>
      <c r="F137" s="8" t="s">
        <v>134</v>
      </c>
    </row>
    <row r="138" spans="1:6" ht="18" customHeight="1" x14ac:dyDescent="0.2">
      <c r="A138" s="6" t="s">
        <v>35</v>
      </c>
      <c r="B138" s="8">
        <v>319167.65103837691</v>
      </c>
      <c r="C138" s="8">
        <v>632535.66919700068</v>
      </c>
      <c r="D138" s="8">
        <v>741105.02926557604</v>
      </c>
      <c r="E138" s="8">
        <v>747317.75770354678</v>
      </c>
      <c r="F138" s="8">
        <v>929943.60884598363</v>
      </c>
    </row>
    <row r="139" spans="1:6" ht="18" customHeight="1" x14ac:dyDescent="0.2">
      <c r="A139" s="9" t="s">
        <v>36</v>
      </c>
      <c r="B139" s="8">
        <v>13839488.246099839</v>
      </c>
      <c r="C139" s="8">
        <v>24113856.409782425</v>
      </c>
      <c r="D139" s="8">
        <v>27450009.941204615</v>
      </c>
      <c r="E139" s="8">
        <v>31125997.637405399</v>
      </c>
      <c r="F139" s="8">
        <v>38850795.154830165</v>
      </c>
    </row>
    <row r="140" spans="1:6" ht="18" customHeight="1" x14ac:dyDescent="0.2">
      <c r="A140" s="9" t="s">
        <v>26</v>
      </c>
      <c r="B140" s="8">
        <v>373611.5222195994</v>
      </c>
      <c r="C140" s="8">
        <v>632785.29367869627</v>
      </c>
      <c r="D140" s="8">
        <v>749251.20235751977</v>
      </c>
      <c r="E140" s="8">
        <v>852922.83874240553</v>
      </c>
      <c r="F140" s="8">
        <v>1225910.2361333899</v>
      </c>
    </row>
    <row r="141" spans="1:6" ht="18" customHeight="1" x14ac:dyDescent="0.2">
      <c r="A141" s="9" t="s">
        <v>27</v>
      </c>
      <c r="B141" s="8">
        <v>421447.08552632848</v>
      </c>
      <c r="C141" s="8">
        <v>724109.41415195796</v>
      </c>
      <c r="D141" s="8">
        <v>779363.96859660966</v>
      </c>
      <c r="E141" s="8">
        <v>824689.17301855527</v>
      </c>
      <c r="F141" s="8">
        <v>1355922.5643852192</v>
      </c>
    </row>
    <row r="142" spans="1:6" ht="18" customHeight="1" x14ac:dyDescent="0.2">
      <c r="A142" s="9" t="s">
        <v>37</v>
      </c>
      <c r="B142" s="8">
        <v>3173706.7244507051</v>
      </c>
      <c r="C142" s="8">
        <v>2837823.2843275261</v>
      </c>
      <c r="D142" s="8">
        <v>3373977.358671959</v>
      </c>
      <c r="E142" s="8">
        <v>3882671.4020193014</v>
      </c>
      <c r="F142" s="8">
        <v>4890472.87884779</v>
      </c>
    </row>
    <row r="143" spans="1:6" s="12" customFormat="1" ht="18" customHeight="1" x14ac:dyDescent="0.2">
      <c r="A143" s="10" t="s">
        <v>139</v>
      </c>
      <c r="B143" s="11">
        <v>8291668.306021858</v>
      </c>
      <c r="C143" s="11">
        <v>14496221.723641753</v>
      </c>
      <c r="D143" s="11">
        <f>+D6-SUM(D8:D142)</f>
        <v>17274811.874727249</v>
      </c>
      <c r="E143" s="11">
        <f>+E6-SUM(E8:E142)</f>
        <v>18271290.515446544</v>
      </c>
      <c r="F143" s="11">
        <v>27166697.647390842</v>
      </c>
    </row>
    <row r="144" spans="1:6" ht="18" customHeight="1" x14ac:dyDescent="0.2">
      <c r="A144" s="13"/>
      <c r="F144" s="8"/>
    </row>
    <row r="145" spans="1:6" s="17" customFormat="1" ht="18" customHeight="1" x14ac:dyDescent="0.2">
      <c r="A145" s="14" t="s">
        <v>140</v>
      </c>
      <c r="B145" s="16"/>
      <c r="C145" s="16"/>
      <c r="D145" s="16"/>
      <c r="E145" s="16"/>
      <c r="F145" s="8"/>
    </row>
    <row r="146" spans="1:6" s="15" customFormat="1" ht="18" customHeight="1" x14ac:dyDescent="0.2">
      <c r="A146" s="14" t="s">
        <v>141</v>
      </c>
      <c r="F146" s="8"/>
    </row>
    <row r="147" spans="1:6" s="15" customFormat="1" ht="18" customHeight="1" x14ac:dyDescent="0.2">
      <c r="A147" s="14" t="s">
        <v>142</v>
      </c>
      <c r="F147" s="8"/>
    </row>
    <row r="148" spans="1:6" s="15" customFormat="1" ht="18" customHeight="1" x14ac:dyDescent="0.2"/>
    <row r="149" spans="1:6" s="15" customFormat="1" ht="18" customHeight="1" x14ac:dyDescent="0.2"/>
  </sheetData>
  <mergeCells count="1">
    <mergeCell ref="A3:A4"/>
  </mergeCells>
  <phoneticPr fontId="0" type="noConversion"/>
  <pageMargins left="0.75" right="0.75" top="1" bottom="1" header="0" footer="0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Préstamos PBA</vt:lpstr>
      <vt:lpstr>'Préstamos PBA'!Área_de_impresión</vt:lpstr>
    </vt:vector>
  </TitlesOfParts>
  <Company>redes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xprafa</dc:creator>
  <cp:lastModifiedBy>Daniel Besler</cp:lastModifiedBy>
  <cp:lastPrinted>2019-02-15T18:04:20Z</cp:lastPrinted>
  <dcterms:created xsi:type="dcterms:W3CDTF">2007-10-11T17:18:50Z</dcterms:created>
  <dcterms:modified xsi:type="dcterms:W3CDTF">2021-11-29T15:03:08Z</dcterms:modified>
</cp:coreProperties>
</file>